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oš Bélik\Disk Google\Projekty 2012_13\Edulab\Edulab Lektorstvo\Zvolen\"/>
    </mc:Choice>
  </mc:AlternateContent>
  <bookViews>
    <workbookView xWindow="0" yWindow="0" windowWidth="24000" windowHeight="9735"/>
  </bookViews>
  <sheets>
    <sheet name="Ihrisko" sheetId="1" r:id="rId1"/>
    <sheet name="Záhradka" sheetId="3" r:id="rId2"/>
  </sheets>
  <calcPr calcId="152511"/>
  <customWorkbookViews>
    <customWorkbookView name="Miloš Bélik - Personal View" guid="{B94BBC7C-7627-4330-B730-1AFA9F8F1319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3" l="1"/>
  <c r="R14" i="3"/>
  <c r="R13" i="3"/>
  <c r="R12" i="3"/>
  <c r="R11" i="3"/>
  <c r="R10" i="3"/>
  <c r="R9" i="3"/>
  <c r="F8" i="3"/>
  <c r="F9" i="3" s="1"/>
  <c r="R16" i="3" l="1"/>
  <c r="O24" i="1"/>
  <c r="O23" i="1"/>
  <c r="O22" i="1"/>
  <c r="O21" i="1"/>
  <c r="O20" i="1"/>
  <c r="O18" i="1"/>
  <c r="O19" i="1"/>
  <c r="O25" i="1" l="1"/>
</calcChain>
</file>

<file path=xl/sharedStrings.xml><?xml version="1.0" encoding="utf-8"?>
<sst xmlns="http://schemas.openxmlformats.org/spreadsheetml/2006/main" count="54" uniqueCount="45">
  <si>
    <t>Futbalový štadión</t>
  </si>
  <si>
    <t>http://sk.wikipedia.org/wiki/Futbal</t>
  </si>
  <si>
    <t>Na nasledovnej stránke zisti, aké najmenšie rozmery môže mať oficiálne futbalové ihrisko.</t>
  </si>
  <si>
    <t>Hospodár štadióna chce vysadiť na celom ihrisku nový trávnatý povrch.</t>
  </si>
  <si>
    <t>1. Najmenšia šírka:</t>
  </si>
  <si>
    <t>2. Najmenšia dĺžka:</t>
  </si>
  <si>
    <t>3. Vysadená plocha bude mať:</t>
  </si>
  <si>
    <t>http://www.zahradatimea.weblahko.sk/Zalozenie-travnika.html</t>
  </si>
  <si>
    <t>4. Na 1 meter štvorcový potrebuje:</t>
  </si>
  <si>
    <t>5. Na zatrávnenie celého trávnika treba:</t>
  </si>
  <si>
    <t>m</t>
  </si>
  <si>
    <t>g</t>
  </si>
  <si>
    <t>kg</t>
  </si>
  <si>
    <t>SPOLU</t>
  </si>
  <si>
    <t>Nezabudni!!!!! 1kg = 1000 g</t>
  </si>
  <si>
    <t>Príklad</t>
  </si>
  <si>
    <t>Body</t>
  </si>
  <si>
    <t>POČET BODOV:</t>
  </si>
  <si>
    <r>
      <t>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</si>
  <si>
    <t>Počas sadby nového trávnika mohli futbalisti trénovať len okolo ihriska.</t>
  </si>
  <si>
    <t>6. Dookola celého ihriska každý futbalista musí prebehnúť:</t>
  </si>
  <si>
    <t>7. Ak na tréningu chalani obehli ihriko 20 krát, prebehli:</t>
  </si>
  <si>
    <t>km</t>
  </si>
  <si>
    <r>
      <t>Koľko kg semienok bude hospodár potrebovať na celý trávnik? Množstvo na 1 m</t>
    </r>
    <r>
      <rPr>
        <b/>
        <u/>
        <vertAlign val="superscript"/>
        <sz val="14"/>
        <color theme="1"/>
        <rFont val="Calibri"/>
        <family val="2"/>
        <charset val="238"/>
        <scheme val="minor"/>
      </rPr>
      <t>2</t>
    </r>
    <r>
      <rPr>
        <b/>
        <u/>
        <sz val="14"/>
        <color theme="1"/>
        <rFont val="Calibri"/>
        <family val="2"/>
        <charset val="238"/>
        <scheme val="minor"/>
      </rPr>
      <t xml:space="preserve"> získate z tejto stránky:</t>
    </r>
  </si>
  <si>
    <t>Záhradka</t>
  </si>
  <si>
    <t>Záhradka má dvakrát väčšiu šírku ako dĺžku.</t>
  </si>
  <si>
    <t>Jej obvod je 90 metrov.</t>
  </si>
  <si>
    <t>3. Obvod záhradky je potom:</t>
  </si>
  <si>
    <t>1. Dĺžka záhradky by mohla byť:</t>
  </si>
  <si>
    <t>2. Šírka záhradky by mohla byť:</t>
  </si>
  <si>
    <t>(dvakrát viac)</t>
  </si>
  <si>
    <t>(obvod)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</si>
  <si>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</si>
  <si>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5. Plocha záhradky, na ktorú môžeme niečo zasadiť je:</t>
  </si>
  <si>
    <t>€</t>
  </si>
  <si>
    <t>4. Ak 1 meter pletiva stojí 6€, oplotenie záhradky kúpime za:</t>
  </si>
  <si>
    <t>Plocha je vlastne to isté slovo na označenie obsahu</t>
  </si>
  <si>
    <t>1 meter = 6€, 2 metre = 12€, 3 metre = 18€...</t>
  </si>
  <si>
    <r>
      <t>6. Na 1 m</t>
    </r>
    <r>
      <rPr>
        <b/>
        <vertAlign val="superscript"/>
        <sz val="16"/>
        <color theme="1"/>
        <rFont val="Calibri"/>
        <family val="2"/>
        <charset val="238"/>
        <scheme val="minor"/>
      </rPr>
      <t xml:space="preserve">2 </t>
    </r>
    <r>
      <rPr>
        <b/>
        <sz val="16"/>
        <color theme="1"/>
        <rFont val="Calibri"/>
        <family val="2"/>
        <charset val="238"/>
        <scheme val="minor"/>
      </rPr>
      <t>môžeme zasadiť 3 kapusty. Koľko kapustových hláv môžeme mať v záhradke?</t>
    </r>
  </si>
  <si>
    <t>stromčekov</t>
  </si>
  <si>
    <r>
      <t>7. Na 10  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 xml:space="preserve"> dokáže prežiť 1 stromček jabĺk. Koľko stromčekov možeme mať?</t>
    </r>
  </si>
  <si>
    <t>(dopíš dĺžku, ostatné sa dopočíta samo)</t>
  </si>
  <si>
    <t>kapustových hláv</t>
  </si>
  <si>
    <r>
      <t>1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= 3 kapusty,      2m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 6 kapúst,      3m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= 9 kapúst...</t>
    </r>
  </si>
  <si>
    <r>
      <t>10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 1 stromček,      20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 2 stromčeky...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</si>
</sst>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u/>
      <vertAlign val="superscript"/>
      <sz val="14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10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0" xfId="0" applyFont="1"/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3B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4</xdr:row>
      <xdr:rowOff>76200</xdr:rowOff>
    </xdr:from>
    <xdr:to>
      <xdr:col>15</xdr:col>
      <xdr:colOff>19050</xdr:colOff>
      <xdr:row>13</xdr:row>
      <xdr:rowOff>154409</xdr:rowOff>
    </xdr:to>
    <xdr:pic>
      <xdr:nvPicPr>
        <xdr:cNvPr id="2" name="Picture 1" descr="http://www.natortu.sk/sub/natortu.skvelyshop.sk/shop/product/futbalove-ihrisko-31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247775"/>
          <a:ext cx="3581400" cy="2383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380999</xdr:colOff>
      <xdr:row>4</xdr:row>
      <xdr:rowOff>142876</xdr:rowOff>
    </xdr:from>
    <xdr:to>
      <xdr:col>15</xdr:col>
      <xdr:colOff>31749</xdr:colOff>
      <xdr:row>16</xdr:row>
      <xdr:rowOff>174626</xdr:rowOff>
    </xdr:to>
    <xdr:pic>
      <xdr:nvPicPr>
        <xdr:cNvPr id="3" name="Picture 2" descr="http://www.toonpool.com/user/5563/files/catty_as_gardener_61626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999" y="1270001"/>
          <a:ext cx="2706688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hradatimea.weblahko.sk/Zalozenie-travnika.html" TargetMode="External"/><Relationship Id="rId2" Type="http://schemas.openxmlformats.org/officeDocument/2006/relationships/hyperlink" Target="http://sk.wikipedia.org/wiki/Futba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jpeg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="110" zoomScaleNormal="110" workbookViewId="0">
      <selection activeCell="F9" sqref="F9"/>
    </sheetView>
  </sheetViews>
  <sheetFormatPr defaultRowHeight="18.75" x14ac:dyDescent="0.3"/>
  <cols>
    <col min="1" max="3" width="9.140625" style="1"/>
    <col min="4" max="4" width="12.85546875" style="1" customWidth="1"/>
    <col min="5" max="5" width="11" style="1" customWidth="1"/>
    <col min="6" max="6" width="11.42578125" style="1" customWidth="1"/>
    <col min="7" max="8" width="9.140625" style="1"/>
    <col min="9" max="9" width="11" style="1" customWidth="1"/>
    <col min="10" max="16384" width="9.140625" style="1"/>
  </cols>
  <sheetData>
    <row r="1" spans="1:15" ht="36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15" x14ac:dyDescent="0.3">
      <c r="A3" s="6" t="s">
        <v>2</v>
      </c>
    </row>
    <row r="4" spans="1:15" x14ac:dyDescent="0.3">
      <c r="A4" s="16" t="s">
        <v>1</v>
      </c>
      <c r="B4" s="16"/>
      <c r="C4" s="16"/>
      <c r="D4" s="16"/>
      <c r="E4" s="16"/>
      <c r="F4" s="16"/>
      <c r="G4" s="16"/>
    </row>
    <row r="5" spans="1:15" x14ac:dyDescent="0.3">
      <c r="A5" s="5"/>
    </row>
    <row r="6" spans="1:15" ht="19.5" thickBot="1" x14ac:dyDescent="0.35"/>
    <row r="7" spans="1:15" s="3" customFormat="1" ht="21.75" thickBot="1" x14ac:dyDescent="0.4">
      <c r="A7" s="3" t="s">
        <v>4</v>
      </c>
      <c r="D7" s="9"/>
      <c r="E7" s="4" t="s">
        <v>10</v>
      </c>
      <c r="K7" s="3">
        <v>1</v>
      </c>
      <c r="L7" s="3">
        <v>45</v>
      </c>
    </row>
    <row r="8" spans="1:15" s="3" customFormat="1" ht="21.75" thickBot="1" x14ac:dyDescent="0.4">
      <c r="A8" s="3" t="s">
        <v>5</v>
      </c>
      <c r="D8" s="9"/>
      <c r="E8" s="4" t="s">
        <v>10</v>
      </c>
      <c r="K8" s="3">
        <v>2</v>
      </c>
      <c r="L8" s="3">
        <v>80</v>
      </c>
    </row>
    <row r="9" spans="1:15" x14ac:dyDescent="0.3">
      <c r="E9" s="2"/>
      <c r="K9" s="1">
        <v>3</v>
      </c>
      <c r="L9" s="1">
        <v>3600</v>
      </c>
    </row>
    <row r="10" spans="1:15" x14ac:dyDescent="0.3">
      <c r="K10" s="1">
        <v>4</v>
      </c>
      <c r="L10" s="1">
        <v>30</v>
      </c>
    </row>
    <row r="11" spans="1:15" x14ac:dyDescent="0.3">
      <c r="K11" s="1">
        <v>5</v>
      </c>
      <c r="L11" s="1">
        <v>108</v>
      </c>
    </row>
    <row r="12" spans="1:15" ht="19.5" thickBot="1" x14ac:dyDescent="0.35">
      <c r="A12" s="6" t="s">
        <v>3</v>
      </c>
      <c r="K12" s="1">
        <v>6</v>
      </c>
      <c r="L12" s="1">
        <v>250</v>
      </c>
    </row>
    <row r="13" spans="1:15" s="3" customFormat="1" ht="24" thickBot="1" x14ac:dyDescent="0.4">
      <c r="A13" s="3" t="s">
        <v>6</v>
      </c>
      <c r="E13" s="9"/>
      <c r="F13" s="4" t="s">
        <v>18</v>
      </c>
      <c r="K13" s="3">
        <v>7</v>
      </c>
      <c r="L13" s="3">
        <v>5</v>
      </c>
    </row>
    <row r="16" spans="1:15" ht="21" customHeight="1" x14ac:dyDescent="0.3">
      <c r="A16" s="6" t="s">
        <v>23</v>
      </c>
      <c r="N16" s="14" t="s">
        <v>17</v>
      </c>
      <c r="O16" s="14"/>
    </row>
    <row r="17" spans="1:15" ht="21" customHeight="1" x14ac:dyDescent="0.3">
      <c r="A17" s="16" t="s">
        <v>7</v>
      </c>
      <c r="B17" s="16"/>
      <c r="C17" s="16"/>
      <c r="D17" s="16"/>
      <c r="E17" s="16"/>
      <c r="F17" s="16"/>
      <c r="G17" s="16"/>
      <c r="H17" s="16"/>
      <c r="N17" s="7" t="s">
        <v>15</v>
      </c>
      <c r="O17" s="8" t="s">
        <v>16</v>
      </c>
    </row>
    <row r="18" spans="1:15" ht="21" customHeight="1" thickBot="1" x14ac:dyDescent="0.35">
      <c r="N18" s="8">
        <v>1</v>
      </c>
      <c r="O18" s="8">
        <f>IF(D7=L7,1,0)</f>
        <v>0</v>
      </c>
    </row>
    <row r="19" spans="1:15" ht="21" customHeight="1" thickBot="1" x14ac:dyDescent="0.4">
      <c r="A19" s="3" t="s">
        <v>8</v>
      </c>
      <c r="B19" s="3"/>
      <c r="C19" s="3"/>
      <c r="D19" s="3"/>
      <c r="E19" s="3"/>
      <c r="F19" s="9"/>
      <c r="G19" s="4" t="s">
        <v>11</v>
      </c>
      <c r="H19" s="3"/>
      <c r="N19" s="8">
        <v>2</v>
      </c>
      <c r="O19" s="8">
        <f>IF(D8=L8,1,0)</f>
        <v>0</v>
      </c>
    </row>
    <row r="20" spans="1:15" ht="21" customHeight="1" thickBot="1" x14ac:dyDescent="0.4">
      <c r="A20" s="3" t="s">
        <v>9</v>
      </c>
      <c r="B20" s="3"/>
      <c r="C20" s="3"/>
      <c r="D20" s="3"/>
      <c r="E20" s="3"/>
      <c r="F20" s="9"/>
      <c r="G20" s="4" t="s">
        <v>12</v>
      </c>
      <c r="H20" s="3"/>
      <c r="N20" s="8">
        <v>3</v>
      </c>
      <c r="O20" s="8">
        <f>IF(E13=L9,1,0)</f>
        <v>0</v>
      </c>
    </row>
    <row r="21" spans="1:15" ht="21" customHeight="1" x14ac:dyDescent="0.3">
      <c r="N21" s="8">
        <v>4</v>
      </c>
      <c r="O21" s="8">
        <f>IF(F19=L10,1,0)</f>
        <v>0</v>
      </c>
    </row>
    <row r="22" spans="1:15" ht="21" customHeight="1" x14ac:dyDescent="0.3">
      <c r="A22" s="1" t="s">
        <v>14</v>
      </c>
      <c r="N22" s="8">
        <v>5</v>
      </c>
      <c r="O22" s="8">
        <f>IF(F20=L11,1,0)</f>
        <v>0</v>
      </c>
    </row>
    <row r="23" spans="1:15" ht="21" customHeight="1" x14ac:dyDescent="0.3">
      <c r="N23" s="8">
        <v>6</v>
      </c>
      <c r="O23" s="8">
        <f>IF(I26=L12,1,0)</f>
        <v>0</v>
      </c>
    </row>
    <row r="24" spans="1:15" ht="21" customHeight="1" x14ac:dyDescent="0.3">
      <c r="A24" s="6" t="s">
        <v>19</v>
      </c>
      <c r="N24" s="8">
        <v>7</v>
      </c>
      <c r="O24" s="8">
        <f>IF(I27=L13,1,0)</f>
        <v>0</v>
      </c>
    </row>
    <row r="25" spans="1:15" ht="21" customHeight="1" thickBot="1" x14ac:dyDescent="0.4">
      <c r="N25" s="11" t="s">
        <v>13</v>
      </c>
      <c r="O25" s="11">
        <f>SUM(O18:O24)</f>
        <v>0</v>
      </c>
    </row>
    <row r="26" spans="1:15" s="3" customFormat="1" ht="21.75" thickBot="1" x14ac:dyDescent="0.4">
      <c r="A26" s="3" t="s">
        <v>20</v>
      </c>
      <c r="I26" s="10"/>
      <c r="J26" s="4" t="s">
        <v>10</v>
      </c>
      <c r="N26" s="1"/>
      <c r="O26" s="1"/>
    </row>
    <row r="27" spans="1:15" s="3" customFormat="1" ht="21.75" thickBot="1" x14ac:dyDescent="0.4">
      <c r="A27" s="3" t="s">
        <v>21</v>
      </c>
      <c r="I27" s="10"/>
      <c r="J27" s="4" t="s">
        <v>22</v>
      </c>
    </row>
    <row r="28" spans="1:15" ht="21" x14ac:dyDescent="0.35">
      <c r="N28" s="3"/>
      <c r="O28" s="3"/>
    </row>
  </sheetData>
  <sheetProtection algorithmName="SHA-512" hashValue="tFqhS6W0bVrlyF1WzJRbkK/kEqgTDZIGnTAmarKuTgt7tCovTxTSpBeeqg5DwdDmhcDGyXWUDNHI2srgJRlSxg==" saltValue="amMJelKEBwuyvlnGdZnAzQ==" spinCount="100000" sheet="1" objects="1" scenarios="1"/>
  <customSheetViews>
    <customSheetView guid="{B94BBC7C-7627-4330-B730-1AFA9F8F1319}" showGridLines="0" fitToPage="1">
      <selection activeCell="F9" sqref="F9"/>
      <pageMargins left="0.7" right="0.7" top="0.75" bottom="0.75" header="0.3" footer="0.3"/>
      <pageSetup paperSize="9" scale="59" orientation="portrait" verticalDpi="0" r:id="rId1"/>
    </customSheetView>
  </customSheetViews>
  <mergeCells count="4">
    <mergeCell ref="N16:O16"/>
    <mergeCell ref="A1:I1"/>
    <mergeCell ref="A4:G4"/>
    <mergeCell ref="A17:H17"/>
  </mergeCells>
  <hyperlinks>
    <hyperlink ref="A4" r:id="rId2"/>
    <hyperlink ref="A17" r:id="rId3"/>
  </hyperlinks>
  <pageMargins left="0.7" right="0.7" top="0.75" bottom="0.75" header="0.3" footer="0.3"/>
  <pageSetup paperSize="9" scale="59" orientation="portrait" verticalDpi="0" r:id="rId4"/>
  <drawing r:id="rId5"/>
  <picture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zoomScale="120" zoomScaleNormal="120" workbookViewId="0">
      <selection activeCell="F8" sqref="F8 O10"/>
    </sheetView>
  </sheetViews>
  <sheetFormatPr defaultRowHeight="15" x14ac:dyDescent="0.25"/>
  <cols>
    <col min="7" max="7" width="4.85546875" customWidth="1"/>
    <col min="8" max="8" width="11.28515625" customWidth="1"/>
  </cols>
  <sheetData>
    <row r="1" spans="1:18" ht="36" x14ac:dyDescent="0.55000000000000004">
      <c r="A1" s="15" t="s">
        <v>24</v>
      </c>
      <c r="B1" s="15"/>
      <c r="C1" s="15"/>
      <c r="D1" s="15"/>
      <c r="E1" s="15"/>
      <c r="F1" s="15"/>
      <c r="G1" s="15"/>
      <c r="H1" s="15"/>
    </row>
    <row r="2" spans="1:18" x14ac:dyDescent="0.25">
      <c r="A2" s="13"/>
    </row>
    <row r="3" spans="1:18" ht="18.75" x14ac:dyDescent="0.3">
      <c r="A3" s="6" t="s">
        <v>25</v>
      </c>
    </row>
    <row r="4" spans="1:18" ht="18.75" x14ac:dyDescent="0.3">
      <c r="A4" s="6" t="s">
        <v>26</v>
      </c>
    </row>
    <row r="6" spans="1:18" ht="15.75" thickBot="1" x14ac:dyDescent="0.3"/>
    <row r="7" spans="1:18" ht="21.75" thickBot="1" x14ac:dyDescent="0.4">
      <c r="A7" s="3" t="s">
        <v>28</v>
      </c>
      <c r="F7" s="19"/>
      <c r="G7" s="18" t="s">
        <v>10</v>
      </c>
      <c r="H7" s="17" t="s">
        <v>41</v>
      </c>
      <c r="Q7" s="14" t="s">
        <v>17</v>
      </c>
      <c r="R7" s="14"/>
    </row>
    <row r="8" spans="1:18" ht="21.75" thickBot="1" x14ac:dyDescent="0.4">
      <c r="A8" s="3" t="s">
        <v>29</v>
      </c>
      <c r="F8" s="20">
        <f>2*F7</f>
        <v>0</v>
      </c>
      <c r="G8" s="18" t="s">
        <v>10</v>
      </c>
      <c r="H8" s="17" t="s">
        <v>30</v>
      </c>
      <c r="Q8" s="7" t="s">
        <v>15</v>
      </c>
      <c r="R8" s="12" t="s">
        <v>16</v>
      </c>
    </row>
    <row r="9" spans="1:18" ht="21.75" thickBot="1" x14ac:dyDescent="0.4">
      <c r="A9" s="3" t="s">
        <v>27</v>
      </c>
      <c r="F9" s="20">
        <f>2*(F7+F8)</f>
        <v>0</v>
      </c>
      <c r="G9" s="18" t="s">
        <v>10</v>
      </c>
      <c r="H9" s="17" t="s">
        <v>31</v>
      </c>
      <c r="N9">
        <v>1</v>
      </c>
      <c r="O9">
        <v>15</v>
      </c>
      <c r="Q9" s="12">
        <v>1</v>
      </c>
      <c r="R9" s="12">
        <f>IF(F7=O9,1,0)</f>
        <v>0</v>
      </c>
    </row>
    <row r="10" spans="1:18" ht="19.5" thickBot="1" x14ac:dyDescent="0.35">
      <c r="N10">
        <v>2</v>
      </c>
      <c r="O10">
        <v>30</v>
      </c>
      <c r="Q10" s="12">
        <v>2</v>
      </c>
      <c r="R10" s="12">
        <f>IF(F8=O10,1,0)</f>
        <v>0</v>
      </c>
    </row>
    <row r="11" spans="1:18" ht="21.75" thickBot="1" x14ac:dyDescent="0.4">
      <c r="A11" s="3" t="s">
        <v>35</v>
      </c>
      <c r="J11" s="19"/>
      <c r="K11" s="18" t="s">
        <v>34</v>
      </c>
      <c r="N11">
        <v>3</v>
      </c>
      <c r="O11">
        <v>90</v>
      </c>
      <c r="Q11" s="12">
        <v>3</v>
      </c>
      <c r="R11" s="12">
        <f>IF(F9=O11,1,0)</f>
        <v>0</v>
      </c>
    </row>
    <row r="12" spans="1:18" ht="18.75" x14ac:dyDescent="0.3">
      <c r="B12" t="s">
        <v>37</v>
      </c>
      <c r="N12">
        <v>4</v>
      </c>
      <c r="O12">
        <v>540</v>
      </c>
      <c r="Q12" s="12">
        <v>4</v>
      </c>
      <c r="R12" s="12">
        <f>IF(J11=O12,1,0)</f>
        <v>0</v>
      </c>
    </row>
    <row r="13" spans="1:18" ht="19.5" thickBot="1" x14ac:dyDescent="0.35">
      <c r="N13">
        <v>5</v>
      </c>
      <c r="O13">
        <v>450</v>
      </c>
      <c r="Q13" s="12">
        <v>5</v>
      </c>
      <c r="R13" s="12">
        <f>IF(I14=O13,1,0)</f>
        <v>0</v>
      </c>
    </row>
    <row r="14" spans="1:18" ht="21.75" thickBot="1" x14ac:dyDescent="0.4">
      <c r="A14" s="3" t="s">
        <v>33</v>
      </c>
      <c r="I14" s="19"/>
      <c r="J14" s="18" t="s">
        <v>32</v>
      </c>
      <c r="N14">
        <v>6</v>
      </c>
      <c r="O14">
        <v>1350</v>
      </c>
      <c r="Q14" s="12">
        <v>6</v>
      </c>
      <c r="R14" s="12">
        <f>IF(O14=N20,1,0)</f>
        <v>0</v>
      </c>
    </row>
    <row r="15" spans="1:18" ht="18.75" x14ac:dyDescent="0.3">
      <c r="B15" t="s">
        <v>36</v>
      </c>
      <c r="N15">
        <v>7</v>
      </c>
      <c r="O15">
        <v>45</v>
      </c>
      <c r="Q15" s="12">
        <v>7</v>
      </c>
      <c r="R15" s="12">
        <f>IF(N23=O15,1,0)</f>
        <v>0</v>
      </c>
    </row>
    <row r="16" spans="1:18" ht="21" x14ac:dyDescent="0.35">
      <c r="Q16" s="11" t="s">
        <v>13</v>
      </c>
      <c r="R16" s="11">
        <f>SUM(R9:R15)</f>
        <v>0</v>
      </c>
    </row>
    <row r="19" spans="1:15" ht="15.75" thickBot="1" x14ac:dyDescent="0.3"/>
    <row r="20" spans="1:15" ht="24" thickBot="1" x14ac:dyDescent="0.4">
      <c r="A20" s="3" t="s">
        <v>38</v>
      </c>
      <c r="N20" s="19"/>
      <c r="O20" s="18" t="s">
        <v>42</v>
      </c>
    </row>
    <row r="21" spans="1:15" ht="21" x14ac:dyDescent="0.35">
      <c r="A21" s="3"/>
      <c r="B21" t="s">
        <v>43</v>
      </c>
      <c r="O21" s="18"/>
    </row>
    <row r="22" spans="1:15" ht="21.75" thickBot="1" x14ac:dyDescent="0.4">
      <c r="A22" s="3"/>
      <c r="O22" s="18"/>
    </row>
    <row r="23" spans="1:15" ht="24" thickBot="1" x14ac:dyDescent="0.4">
      <c r="A23" s="3" t="s">
        <v>40</v>
      </c>
      <c r="N23" s="19"/>
      <c r="O23" s="18" t="s">
        <v>39</v>
      </c>
    </row>
    <row r="24" spans="1:15" ht="17.25" x14ac:dyDescent="0.25">
      <c r="B24" t="s">
        <v>44</v>
      </c>
    </row>
    <row r="71" spans="7:7" ht="15.75" thickBot="1" x14ac:dyDescent="0.3"/>
    <row r="72" spans="7:7" ht="21.75" thickBot="1" x14ac:dyDescent="0.4">
      <c r="G72" s="19"/>
    </row>
    <row r="73" spans="7:7" ht="21.75" thickBot="1" x14ac:dyDescent="0.4">
      <c r="G73" s="19"/>
    </row>
  </sheetData>
  <sheetProtection algorithmName="SHA-512" hashValue="zN1ePPkIRl2YUJ5FPqIlqmQKp3lUobjRmZwfo4sXpGxfLSqL6xaDGhAhF06XxtbVIAgj5uTZWyf2TGpxO1wFKw==" saltValue="BcPgdd0bwttq1+a+zDnVKA==" spinCount="100000" sheet="1" objects="1" scenarios="1"/>
  <mergeCells count="2">
    <mergeCell ref="A1:H1"/>
    <mergeCell ref="Q7:R7"/>
  </mergeCells>
  <pageMargins left="0.7" right="0.7" top="0.75" bottom="0.75" header="0.3" footer="0.3"/>
  <pageSetup paperSize="9" orientation="portrait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Ihrisko</vt:lpstr>
      <vt:lpstr>Záhradka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Bélik</dc:creator>
  <cp:lastModifiedBy>Miloš Bélik</cp:lastModifiedBy>
  <dcterms:created xsi:type="dcterms:W3CDTF">2013-06-02T16:41:48Z</dcterms:created>
  <dcterms:modified xsi:type="dcterms:W3CDTF">2013-06-04T08:12:18Z</dcterms:modified>
</cp:coreProperties>
</file>